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5368" windowWidth="12120" windowHeight="8928" activeTab="1"/>
  </bookViews>
  <sheets>
    <sheet name="ВАТ" sheetId="1" r:id="rId1"/>
    <sheet name="Перелік" sheetId="2" r:id="rId2"/>
  </sheets>
  <definedNames>
    <definedName name="_xlnm.Print_Area" localSheetId="0">'ВАТ'!$A$1:$T$43</definedName>
  </definedNames>
  <calcPr fullCalcOnLoad="1"/>
</workbook>
</file>

<file path=xl/sharedStrings.xml><?xml version="1.0" encoding="utf-8"?>
<sst xmlns="http://schemas.openxmlformats.org/spreadsheetml/2006/main" count="245" uniqueCount="159">
  <si>
    <t>ВАТ "ЗАВОД "КЕРАМІК"</t>
  </si>
  <si>
    <t>29.99</t>
  </si>
  <si>
    <t>Процедура ліквідації</t>
  </si>
  <si>
    <t>04080, М. КИЇВ, ВУЛ. КОСТЯНТИНІВСЬКА ,71</t>
  </si>
  <si>
    <t>ВАТ "КОМЕРЦІЙНИЙ ЦЕНТР"</t>
  </si>
  <si>
    <t>02125, М. КИЇВ, ВУЛ. АЛІШЕРА НАВОЇ ,1</t>
  </si>
  <si>
    <t>51.53.2</t>
  </si>
  <si>
    <t>ВАТ "РАДИКАЛ"</t>
  </si>
  <si>
    <t>03094, М, КИЇВ, ВУЛ. ЧЕРВОНОТКАЦЬКА ,61</t>
  </si>
  <si>
    <t>Процедура екологічної санації</t>
  </si>
  <si>
    <t>ВАТ "РЕМОНТНО-БУДІВЕЛЬНЕ УПРАВЛІННЯ № 4"</t>
  </si>
  <si>
    <t>45.33.2</t>
  </si>
  <si>
    <t>СК, грн</t>
  </si>
  <si>
    <t>01042, М, КИЇВ, ВУЛ. КУДРІ ІВАНА ,7</t>
  </si>
  <si>
    <t>ВАТ "ХЛІБ КИЄВА"</t>
  </si>
  <si>
    <t>04080, М, КИЇВ, ВУЛ. МЕЖИГІРСЬКА ,83</t>
  </si>
  <si>
    <t>ЗАТ "ЕКОТЕХПРОМ"</t>
  </si>
  <si>
    <t>45.21.1</t>
  </si>
  <si>
    <t>01133, М, КИЇВ, БУЛЬВ. ЛИХАЧОВА, 1/27</t>
  </si>
  <si>
    <t>01015, М. КИЇВ, ВУЛ. ЛЕЙПЦИЗЬКА , 1-А</t>
  </si>
  <si>
    <t>41.00.0</t>
  </si>
  <si>
    <t xml:space="preserve">ПАТ "КИЇВГАЗ" </t>
  </si>
  <si>
    <t>40.20.2</t>
  </si>
  <si>
    <t>02090, М. КИЇВ, ПРОВ. АСТРАХАНСЬКИЙ, 2/4</t>
  </si>
  <si>
    <t>ПАТ "ТЕХВОДСЕРВІС"</t>
  </si>
  <si>
    <t>97.77</t>
  </si>
  <si>
    <t>04077, М. КИЇВ, ВУЛ. ДНІПРОВОДСЬКА, 1-А</t>
  </si>
  <si>
    <t>74.15.0</t>
  </si>
  <si>
    <t>ПАТ КОМЕРЦІЙНИЙ БАНК "ХРЕЩАТИК"</t>
  </si>
  <si>
    <t>01001, М. КИЇВ, ВУЛ. ХРЕЩАТИК, 8-А</t>
  </si>
  <si>
    <t>ПРАТ "КИЇВСПЕЦТРАНС"</t>
  </si>
  <si>
    <t>04208, М. КИЇВ, ПРОСП. ПРАВДИ, 85</t>
  </si>
  <si>
    <t>38.11</t>
  </si>
  <si>
    <t>ПРАТ "КОМПАНІЯ КИЇВЕНЕРГОХОЛДИНГ"</t>
  </si>
  <si>
    <t>03083, М. КИЇВ, ПРОСП. НАУКИ, 54-Б</t>
  </si>
  <si>
    <t>01032, М. КИЇВ, ВУЛ. СТАРОВОКЗАЛЬНА, 24</t>
  </si>
  <si>
    <t>СП ТОВ "ЕТНА"</t>
  </si>
  <si>
    <t>СП  "МРІЯ-ДАВІ-ДАН"</t>
  </si>
  <si>
    <t>ТОВ "АГРОФІРМА "ЄДНІСТЬ"</t>
  </si>
  <si>
    <t>01001, М. КИЇВ, ВУЛ. ТРЬОХСВЯТИТЕЛЬСЬКА , 4-Б</t>
  </si>
  <si>
    <t>51.21.0</t>
  </si>
  <si>
    <t>ТОВ "ГАНДБОЛЬНИЙ КЛУБ "КИЇВ-СПАРТАК" ІМ. І.Є. ТУРЧИНА</t>
  </si>
  <si>
    <t>01021, М. КИЇВ, КЛОВСЬКИЙ УЗВІЗ, 4-а</t>
  </si>
  <si>
    <t>ТОВ "МЕТРОВАГОНСЕРВІС"</t>
  </si>
  <si>
    <t>35.20.1</t>
  </si>
  <si>
    <t xml:space="preserve">ТОВ "МУНІЦИПАЛЬНИЙ ТЕАТР "КИЇВ" </t>
  </si>
  <si>
    <t>92.31.1</t>
  </si>
  <si>
    <t>02154, М. КИЇВ, РУСАНІВСЬКА НАБЕРЕЖНА, 12</t>
  </si>
  <si>
    <t>ТОВ "РЕДАКЦІЯ ГАЗЕТИ "СТОЛИЦЯ"</t>
  </si>
  <si>
    <t>03067, М. КИЇВ, ВУЛ. ВИБОРЗЬКА, 84</t>
  </si>
  <si>
    <t>ТОВ "ТЕМП"</t>
  </si>
  <si>
    <t>20.30.0</t>
  </si>
  <si>
    <t>04209, М. КИЇВ, ВУЛ. БОГАТИРСЬКА, 9</t>
  </si>
  <si>
    <t>ТОВ "ФУТБОЛЬНИЙ КЛУБ "АРСЕНАЛ-КИЇВ"</t>
  </si>
  <si>
    <t>92.62.0</t>
  </si>
  <si>
    <t xml:space="preserve">04073, М. КИЇВ, ПРОСП.ЧЕРВОНИХ КОЗАКІВ, 8 </t>
  </si>
  <si>
    <t>ВИЩИЙ НАВЧАЛЬНИЙ ЗАКЛАД  "ВІДКРИТИЙ МІЖНАРОДНИЙ УНІВЕРСИТЕТ РОЗВИТКУ ЛЮДИНИ "УКРАЇНА"</t>
  </si>
  <si>
    <t>80.30.0</t>
  </si>
  <si>
    <t>04071, М. КИЇВ, ВУЛ. ХОРИВА, 1-Г</t>
  </si>
  <si>
    <t>ПРИВАТНИЙ ВИЩИЙ НАВЧАЛЬНИЙ ЗАКЛАД "ДЕСНЯНСЬКИЙ ЕКОНОМІКО-ПРАВОВИЙ ТЕХНІКУМ ПРИ МАУП"</t>
  </si>
  <si>
    <t>02217, М. КИЇВ ВУЛ. ЗАКРЕВСЬКОГО МИКОЛИ, 45-Б</t>
  </si>
  <si>
    <t xml:space="preserve">ТОВ "УКРАЇНСЬКО-ШВЕЙЦАРСЬКИЙ МЕДИЧНИЙ ЦЕНТР "КЛІНІКА XXI" </t>
  </si>
  <si>
    <t>02166, М. КИЇВ, ПРОСП. ЛІСОВИЙ, 35</t>
  </si>
  <si>
    <t>ТОВ "ПЕЧЕРСЬК"</t>
  </si>
  <si>
    <t>01103, М. КИЇВ ВУЛ. КІКВІДЗЕ, 18А</t>
  </si>
  <si>
    <t>04073, М. КИЇВ, ПРОВ. БАЛТІЙСЬКИЙ, 20</t>
  </si>
  <si>
    <t>03148, М. КИЇВ, ВУЛ. ЖМЕРИНСЬКА, 1-А</t>
  </si>
  <si>
    <t>ТОВ "НАВЧАЛЬНО-ВИХОВНИЙ ЗАКЛАД "ШКОЛА ПІДПРИЄМНИЦЬКОЇ ОСВІТИ"</t>
  </si>
  <si>
    <t>03113, М. КИЇВ, ВУЛ. ЛАГЕРНА, 30-32</t>
  </si>
  <si>
    <t>ТОВ "РАЙБУДСЕРВІС"</t>
  </si>
  <si>
    <t>01004, М. КИЇВ, ВУЛ. ПУШКІНСЬКА, 24</t>
  </si>
  <si>
    <t>ПОВНЕ ТОВАРИСТВО "ІМПОРТРАДІОСЕРВІС"</t>
  </si>
  <si>
    <t>04107, М. КИЇВ, ВУЛ. ЛУК'ЯНІВСЬКА, 1</t>
  </si>
  <si>
    <t>26.30.0</t>
  </si>
  <si>
    <t>04012371</t>
  </si>
  <si>
    <t>16286381</t>
  </si>
  <si>
    <t>05757570</t>
  </si>
  <si>
    <t>24.13.0 </t>
  </si>
  <si>
    <t>невизначена</t>
  </si>
  <si>
    <t xml:space="preserve">114174, 90 </t>
  </si>
  <si>
    <t>05387498</t>
  </si>
  <si>
    <t>46.21</t>
  </si>
  <si>
    <t>ПРАТ "СТАРИЙ ХРЕЩАТИК"</t>
  </si>
  <si>
    <t>45.21.1 </t>
  </si>
  <si>
    <t>03327664</t>
  </si>
  <si>
    <t>03346331</t>
  </si>
  <si>
    <t>04055015</t>
  </si>
  <si>
    <t>28100,КІРОВОГРАДСЬКА ОБЛ., ОНУФРІЇВСЬКИЙ Р-Н, С. ДЕРІЇВКА, ВУЛ. ЄРУХА ,1</t>
  </si>
  <si>
    <t>14.21</t>
  </si>
  <si>
    <t>05387618</t>
  </si>
  <si>
    <t>43.22 </t>
  </si>
  <si>
    <t>15.98.0</t>
  </si>
  <si>
    <t>В управлінні Департаменту комунальної власності м. Києва</t>
  </si>
  <si>
    <t>Разом господарських товариств, які  знаходяться в управлінні Департаменту комунальної власності м. Києва</t>
  </si>
  <si>
    <t>Акціонерні товариства (ПАТ, ПрАТ, ВАТ, ЗАТ)</t>
  </si>
  <si>
    <t xml:space="preserve"> Товариства з обмеженою відповідальністю  </t>
  </si>
  <si>
    <t xml:space="preserve"> Іші суб'єкти господарювання</t>
  </si>
  <si>
    <t>В управлінні районних в місті Києві державних адміністрацій</t>
  </si>
  <si>
    <t>Разом господарських товариств, які  знаходяться в управлінні районних в місті Києві державних адміністрацій</t>
  </si>
  <si>
    <t>Частка територіальної громади м. Києва,%</t>
  </si>
  <si>
    <t>Кількість акцій, що належать територіальній громаді м. Києва, шт</t>
  </si>
  <si>
    <t>Номінальна вартість акції, грн</t>
  </si>
  <si>
    <t>ВАТ "ДЕРІЇВСЬКИЙ КАМЕНЕДРОБИЛЬНИЙ ЗАВОД"</t>
  </si>
  <si>
    <t>99.99</t>
  </si>
  <si>
    <t>до 10%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</si>
  <si>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</si>
  <si>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</si>
  <si>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</si>
  <si>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</si>
  <si>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</si>
  <si>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</si>
  <si>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 xml:space="preserve"> Товариства з обмеженою відповідальністю</t>
  </si>
  <si>
    <t>у тому числі з часткою:</t>
  </si>
  <si>
    <t>№</t>
  </si>
  <si>
    <t>Назва</t>
  </si>
  <si>
    <t>Ознака банкрутства</t>
  </si>
  <si>
    <t>Форма існування акцій</t>
  </si>
  <si>
    <t>Адреса</t>
  </si>
  <si>
    <t>КВЕД</t>
  </si>
  <si>
    <t>Код ЄДРПОУ</t>
  </si>
  <si>
    <t>бездокументарна</t>
  </si>
  <si>
    <t>документарна</t>
  </si>
  <si>
    <t>Розпорядження майном</t>
  </si>
  <si>
    <t>64.19</t>
  </si>
  <si>
    <t>02772037</t>
  </si>
  <si>
    <t>70.22</t>
  </si>
  <si>
    <t>30023273</t>
  </si>
  <si>
    <t>05266576</t>
  </si>
  <si>
    <t>18.21.0</t>
  </si>
  <si>
    <t>70.20.0</t>
  </si>
  <si>
    <t>ТОВ "ІНСТИТУТ РОЗВИТКУ ЛЮДИНИ" (ІНСТИТУТ ІНВАЛІДІВ)</t>
  </si>
  <si>
    <t>93.19</t>
  </si>
  <si>
    <t>02100, М. КИЇВ, ВУЛ. ЧЕРВОНОТКАЦЬКА, 1/А</t>
  </si>
  <si>
    <t>18.01</t>
  </si>
  <si>
    <t>86.10</t>
  </si>
  <si>
    <t>ПАТ "ПЛОДООВОЧ"</t>
  </si>
  <si>
    <t>05528409</t>
  </si>
  <si>
    <t>51.17.0</t>
  </si>
  <si>
    <t>22.15.0</t>
  </si>
  <si>
    <t>ПРАТ СП "ПАРТНЕР"</t>
  </si>
  <si>
    <t>ТОВ ЗАГАЛЬНООСВІТНІЙ НАВЧАЛЬНИЙ ЗАКЛАД "КИЇВСЬКИЙ ЛІЦЕЙ БІЗНЕСУ"</t>
  </si>
  <si>
    <t>85.31</t>
  </si>
  <si>
    <t>52.72.1</t>
  </si>
  <si>
    <t>33154039</t>
  </si>
  <si>
    <t>32851993</t>
  </si>
  <si>
    <t>32776288</t>
  </si>
  <si>
    <t>24727304</t>
  </si>
  <si>
    <t>19364259</t>
  </si>
  <si>
    <t xml:space="preserve"> </t>
  </si>
  <si>
    <t>РЕЄСТР</t>
  </si>
  <si>
    <t>01001, М. КИЇВ, ВУЛ. ХРЕЩАТИК ,44-А</t>
  </si>
  <si>
    <t>01103, М. КИЇВ, ВУЛ. МИХАЙЛА БОЙЧУКА , 4Б</t>
  </si>
  <si>
    <t>01010, М. КИЇВ, ВУЛ. МИХАЙЛА ОМЕЛЯНОВИЧА-ПАВЛЕНКА, 4/6</t>
  </si>
  <si>
    <t>03056, М. КИЇВ, ВУЛ. ПОЛІТЕХНІЧНА, 33, КОРП. 2</t>
  </si>
  <si>
    <t xml:space="preserve">ПРАТ "АКЦІОНЕРНА КОМПАНІЯ "КИЇВВОДОКАНАЛ"  </t>
  </si>
  <si>
    <t>ПРАТ "РЕМОНТНО-БУДІВЕЛЬНЕ УПРАВЛІННЯ - 3"</t>
  </si>
  <si>
    <t>ПРАТ "ХОЛДИНГОВА КОМПАНІЯ "КИЇВМІСЬКБУД"</t>
  </si>
  <si>
    <t>корпоративних прав територіальної громади міста Києва станом на 01.01.2020</t>
  </si>
  <si>
    <t>Моніторинг  корпоративних прав територіальної громади м. Києва у статутних капіталах  господарських товариств  станом на 01.01.2020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</si>
</sst>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[$-FC19]d\ mmmm\ yyyy\ &quot;г.&quot;"/>
    <numFmt numFmtId="183" formatCode="0000"/>
    <numFmt numFmtId="184" formatCode="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wrapText="1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" wrapText="1"/>
    </xf>
    <xf numFmtId="1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Continuous" wrapText="1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14" fontId="4" fillId="0" borderId="14" xfId="0" applyNumberFormat="1" applyFont="1" applyBorder="1" applyAlignment="1">
      <alignment horizontal="center"/>
    </xf>
    <xf numFmtId="0" fontId="15" fillId="33" borderId="14" xfId="0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 wrapText="1"/>
    </xf>
    <xf numFmtId="0" fontId="15" fillId="33" borderId="10" xfId="0" applyNumberFormat="1" applyFont="1" applyFill="1" applyBorder="1" applyAlignment="1">
      <alignment horizontal="center" vertical="center"/>
    </xf>
    <xf numFmtId="180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49" fontId="15" fillId="33" borderId="0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left" wrapText="1"/>
    </xf>
    <xf numFmtId="0" fontId="4" fillId="0" borderId="19" xfId="0" applyFont="1" applyBorder="1" applyAlignment="1">
      <alignment horizontal="centerContinuous" wrapText="1"/>
    </xf>
    <xf numFmtId="0" fontId="4" fillId="0" borderId="10" xfId="0" applyFont="1" applyBorder="1" applyAlignment="1">
      <alignment horizontal="center"/>
    </xf>
    <xf numFmtId="0" fontId="9" fillId="0" borderId="19" xfId="0" applyFont="1" applyBorder="1" applyAlignment="1">
      <alignment horizontal="centerContinuous" wrapText="1"/>
    </xf>
    <xf numFmtId="0" fontId="9" fillId="0" borderId="0" xfId="0" applyFont="1" applyBorder="1" applyAlignment="1">
      <alignment horizontal="centerContinuous" wrapText="1"/>
    </xf>
    <xf numFmtId="0" fontId="9" fillId="0" borderId="13" xfId="0" applyFont="1" applyBorder="1" applyAlignment="1">
      <alignment horizontal="centerContinuous" wrapText="1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22" xfId="0" applyNumberFormat="1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/>
    </xf>
    <xf numFmtId="49" fontId="15" fillId="33" borderId="15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49" fontId="15" fillId="33" borderId="20" xfId="0" applyNumberFormat="1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vertical="center" wrapText="1"/>
    </xf>
    <xf numFmtId="0" fontId="15" fillId="33" borderId="20" xfId="0" applyNumberFormat="1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4" fontId="4" fillId="0" borderId="26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14" fontId="9" fillId="0" borderId="26" xfId="0" applyNumberFormat="1" applyFont="1" applyBorder="1" applyAlignment="1">
      <alignment horizontal="center"/>
    </xf>
    <xf numFmtId="14" fontId="9" fillId="0" borderId="27" xfId="0" applyNumberFormat="1" applyFont="1" applyBorder="1" applyAlignment="1">
      <alignment horizontal="center"/>
    </xf>
    <xf numFmtId="14" fontId="9" fillId="0" borderId="28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zoomScale="110" zoomScaleNormal="110" zoomScalePageLayoutView="0" workbookViewId="0" topLeftCell="A31">
      <selection activeCell="D44" sqref="D44"/>
    </sheetView>
  </sheetViews>
  <sheetFormatPr defaultColWidth="13.125" defaultRowHeight="12.75"/>
  <cols>
    <col min="1" max="1" width="13.00390625" style="1" customWidth="1"/>
    <col min="2" max="2" width="9.375" style="1" customWidth="1"/>
    <col min="3" max="3" width="6.625" style="1" bestFit="1" customWidth="1"/>
    <col min="4" max="4" width="8.375" style="1" bestFit="1" customWidth="1"/>
    <col min="5" max="6" width="7.625" style="1" customWidth="1"/>
    <col min="7" max="7" width="8.375" style="1" customWidth="1"/>
    <col min="8" max="8" width="8.00390625" style="1" customWidth="1"/>
    <col min="9" max="9" width="6.875" style="1" customWidth="1"/>
    <col min="10" max="11" width="8.375" style="1" customWidth="1"/>
    <col min="12" max="12" width="8.00390625" style="1" customWidth="1"/>
    <col min="13" max="14" width="8.375" style="1" customWidth="1"/>
    <col min="15" max="15" width="7.875" style="1" customWidth="1"/>
    <col min="16" max="16" width="8.50390625" style="1" customWidth="1"/>
    <col min="17" max="17" width="8.375" style="1" customWidth="1"/>
    <col min="18" max="18" width="7.625" style="1" customWidth="1"/>
    <col min="19" max="20" width="8.50390625" style="1" customWidth="1"/>
    <col min="21" max="16384" width="13.125" style="1" customWidth="1"/>
  </cols>
  <sheetData>
    <row r="1" spans="1:20" s="5" customFormat="1" ht="27.75" customHeight="1" thickBot="1">
      <c r="A1" s="94" t="s">
        <v>158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s="5" customFormat="1" ht="18.75" customHeight="1">
      <c r="A2" s="96" t="s">
        <v>92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8"/>
    </row>
    <row r="3" spans="1:20" ht="17.25" customHeight="1">
      <c r="A3" s="57" t="s">
        <v>94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34"/>
    </row>
    <row r="4" spans="1:20" ht="11.25" customHeight="1">
      <c r="A4" s="35" t="s">
        <v>112</v>
      </c>
      <c r="B4" s="10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36"/>
    </row>
    <row r="5" spans="1:20" ht="19.5" customHeight="1">
      <c r="A5" s="93" t="s">
        <v>105</v>
      </c>
      <c r="B5" s="80" t="s">
        <v>110</v>
      </c>
      <c r="C5" s="80" t="s">
        <v>104</v>
      </c>
      <c r="D5" s="80"/>
      <c r="E5" s="80"/>
      <c r="F5" s="80" t="s">
        <v>106</v>
      </c>
      <c r="G5" s="80"/>
      <c r="H5" s="80"/>
      <c r="I5" s="80" t="s">
        <v>107</v>
      </c>
      <c r="J5" s="80"/>
      <c r="K5" s="80"/>
      <c r="L5" s="80" t="s">
        <v>108</v>
      </c>
      <c r="M5" s="80"/>
      <c r="N5" s="80"/>
      <c r="O5" s="80" t="s">
        <v>109</v>
      </c>
      <c r="P5" s="80"/>
      <c r="Q5" s="80"/>
      <c r="R5" s="99">
        <v>1</v>
      </c>
      <c r="S5" s="99"/>
      <c r="T5" s="100"/>
    </row>
    <row r="6" spans="1:20" ht="13.5" customHeight="1">
      <c r="A6" s="93"/>
      <c r="B6" s="91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99"/>
      <c r="S6" s="99"/>
      <c r="T6" s="100"/>
    </row>
    <row r="7" spans="1:20" s="20" customFormat="1" ht="12.75" customHeight="1">
      <c r="A7" s="40">
        <v>43831</v>
      </c>
      <c r="B7" s="58">
        <v>16</v>
      </c>
      <c r="C7" s="79">
        <v>0</v>
      </c>
      <c r="D7" s="79"/>
      <c r="E7" s="79"/>
      <c r="F7" s="79">
        <v>0</v>
      </c>
      <c r="G7" s="79"/>
      <c r="H7" s="79"/>
      <c r="I7" s="79">
        <v>6</v>
      </c>
      <c r="J7" s="79"/>
      <c r="K7" s="79"/>
      <c r="L7" s="79">
        <v>4</v>
      </c>
      <c r="M7" s="79"/>
      <c r="N7" s="79"/>
      <c r="O7" s="79">
        <v>5</v>
      </c>
      <c r="P7" s="79"/>
      <c r="Q7" s="79"/>
      <c r="R7" s="79">
        <v>1</v>
      </c>
      <c r="S7" s="79"/>
      <c r="T7" s="84"/>
    </row>
    <row r="8" spans="1:20" ht="15" customHeight="1">
      <c r="A8" s="57" t="s">
        <v>95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34"/>
    </row>
    <row r="9" spans="1:20" ht="12" customHeight="1">
      <c r="A9" s="35" t="s">
        <v>112</v>
      </c>
      <c r="B9" s="10"/>
      <c r="C9" s="10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36"/>
    </row>
    <row r="10" spans="1:20" ht="18.75" customHeight="1">
      <c r="A10" s="93" t="s">
        <v>105</v>
      </c>
      <c r="B10" s="80" t="s">
        <v>110</v>
      </c>
      <c r="C10" s="80" t="s">
        <v>104</v>
      </c>
      <c r="D10" s="80"/>
      <c r="E10" s="80"/>
      <c r="F10" s="80" t="s">
        <v>106</v>
      </c>
      <c r="G10" s="80"/>
      <c r="H10" s="80"/>
      <c r="I10" s="80" t="s">
        <v>107</v>
      </c>
      <c r="J10" s="80"/>
      <c r="K10" s="80"/>
      <c r="L10" s="80" t="s">
        <v>108</v>
      </c>
      <c r="M10" s="80"/>
      <c r="N10" s="80"/>
      <c r="O10" s="80" t="s">
        <v>109</v>
      </c>
      <c r="P10" s="80"/>
      <c r="Q10" s="80"/>
      <c r="R10" s="99">
        <v>1</v>
      </c>
      <c r="S10" s="99"/>
      <c r="T10" s="100"/>
    </row>
    <row r="11" spans="1:20" ht="13.5" customHeight="1">
      <c r="A11" s="93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99"/>
      <c r="S11" s="99"/>
      <c r="T11" s="100"/>
    </row>
    <row r="12" spans="1:20" s="21" customFormat="1" ht="12.75" customHeight="1">
      <c r="A12" s="40">
        <v>43831</v>
      </c>
      <c r="B12" s="58">
        <f>C12+F12+I12+L12+O12+R12</f>
        <v>9</v>
      </c>
      <c r="C12" s="79">
        <v>2</v>
      </c>
      <c r="D12" s="79"/>
      <c r="E12" s="79"/>
      <c r="F12" s="79">
        <v>0</v>
      </c>
      <c r="G12" s="79"/>
      <c r="H12" s="79"/>
      <c r="I12" s="79">
        <v>1</v>
      </c>
      <c r="J12" s="79"/>
      <c r="K12" s="79"/>
      <c r="L12" s="79">
        <v>6</v>
      </c>
      <c r="M12" s="79"/>
      <c r="N12" s="79"/>
      <c r="O12" s="79">
        <v>0</v>
      </c>
      <c r="P12" s="79"/>
      <c r="Q12" s="79"/>
      <c r="R12" s="79"/>
      <c r="S12" s="79"/>
      <c r="T12" s="84"/>
    </row>
    <row r="13" spans="1:20" ht="15.75" customHeight="1">
      <c r="A13" s="57" t="s">
        <v>96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34"/>
    </row>
    <row r="14" spans="1:20" ht="12" customHeight="1">
      <c r="A14" s="35" t="s">
        <v>112</v>
      </c>
      <c r="B14" s="10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36"/>
    </row>
    <row r="15" spans="1:20" ht="17.25" customHeight="1">
      <c r="A15" s="93" t="s">
        <v>105</v>
      </c>
      <c r="B15" s="80" t="s">
        <v>110</v>
      </c>
      <c r="C15" s="80" t="s">
        <v>104</v>
      </c>
      <c r="D15" s="80"/>
      <c r="E15" s="80"/>
      <c r="F15" s="80" t="s">
        <v>106</v>
      </c>
      <c r="G15" s="80"/>
      <c r="H15" s="80"/>
      <c r="I15" s="80" t="s">
        <v>107</v>
      </c>
      <c r="J15" s="80"/>
      <c r="K15" s="80"/>
      <c r="L15" s="80" t="s">
        <v>108</v>
      </c>
      <c r="M15" s="80"/>
      <c r="N15" s="80"/>
      <c r="O15" s="80" t="s">
        <v>109</v>
      </c>
      <c r="P15" s="80"/>
      <c r="Q15" s="80"/>
      <c r="R15" s="99">
        <v>1</v>
      </c>
      <c r="S15" s="99"/>
      <c r="T15" s="100"/>
    </row>
    <row r="16" spans="1:20" ht="13.5" customHeight="1">
      <c r="A16" s="93"/>
      <c r="B16" s="91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99"/>
      <c r="S16" s="99"/>
      <c r="T16" s="100"/>
    </row>
    <row r="17" spans="1:20" s="21" customFormat="1" ht="13.5" customHeight="1">
      <c r="A17" s="40">
        <v>43831</v>
      </c>
      <c r="B17" s="58">
        <f>C17+F17+I17+L17+O17+R17</f>
        <v>2</v>
      </c>
      <c r="C17" s="79">
        <v>0</v>
      </c>
      <c r="D17" s="79"/>
      <c r="E17" s="79"/>
      <c r="F17" s="79">
        <v>0</v>
      </c>
      <c r="G17" s="79"/>
      <c r="H17" s="79"/>
      <c r="I17" s="79">
        <v>2</v>
      </c>
      <c r="J17" s="79"/>
      <c r="K17" s="79"/>
      <c r="L17" s="79">
        <v>0</v>
      </c>
      <c r="M17" s="79"/>
      <c r="N17" s="79"/>
      <c r="O17" s="79">
        <v>0</v>
      </c>
      <c r="P17" s="79"/>
      <c r="Q17" s="79"/>
      <c r="R17" s="79"/>
      <c r="S17" s="79"/>
      <c r="T17" s="84"/>
    </row>
    <row r="18" spans="1:20" s="6" customFormat="1" ht="19.5" customHeight="1">
      <c r="A18" s="59" t="s">
        <v>93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/>
    </row>
    <row r="19" spans="1:20" ht="12" customHeight="1">
      <c r="A19" s="37" t="s">
        <v>112</v>
      </c>
      <c r="B19" s="13"/>
      <c r="C19" s="13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38"/>
    </row>
    <row r="20" spans="1:20" ht="18.75" customHeight="1">
      <c r="A20" s="93" t="s">
        <v>105</v>
      </c>
      <c r="B20" s="80" t="s">
        <v>110</v>
      </c>
      <c r="C20" s="80" t="s">
        <v>104</v>
      </c>
      <c r="D20" s="80"/>
      <c r="E20" s="80"/>
      <c r="F20" s="80" t="s">
        <v>106</v>
      </c>
      <c r="G20" s="80"/>
      <c r="H20" s="80"/>
      <c r="I20" s="80" t="s">
        <v>107</v>
      </c>
      <c r="J20" s="92"/>
      <c r="K20" s="92"/>
      <c r="L20" s="80" t="s">
        <v>108</v>
      </c>
      <c r="M20" s="80"/>
      <c r="N20" s="80"/>
      <c r="O20" s="80" t="s">
        <v>109</v>
      </c>
      <c r="P20" s="80"/>
      <c r="Q20" s="80"/>
      <c r="R20" s="99">
        <v>1</v>
      </c>
      <c r="S20" s="99"/>
      <c r="T20" s="100"/>
    </row>
    <row r="21" spans="1:20" ht="13.5" customHeight="1">
      <c r="A21" s="93"/>
      <c r="B21" s="91"/>
      <c r="C21" s="80"/>
      <c r="D21" s="80"/>
      <c r="E21" s="80"/>
      <c r="F21" s="80"/>
      <c r="G21" s="80"/>
      <c r="H21" s="80"/>
      <c r="I21" s="92"/>
      <c r="J21" s="92"/>
      <c r="K21" s="92"/>
      <c r="L21" s="80"/>
      <c r="M21" s="80"/>
      <c r="N21" s="80"/>
      <c r="O21" s="80"/>
      <c r="P21" s="80"/>
      <c r="Q21" s="80"/>
      <c r="R21" s="99"/>
      <c r="S21" s="99"/>
      <c r="T21" s="100"/>
    </row>
    <row r="22" spans="1:20" s="4" customFormat="1" ht="14.25" customHeight="1">
      <c r="A22" s="40">
        <v>43831</v>
      </c>
      <c r="B22" s="58">
        <f>C22+F22+I22+L22+O22+R22</f>
        <v>27</v>
      </c>
      <c r="C22" s="79">
        <f>C7+C12+C17</f>
        <v>2</v>
      </c>
      <c r="D22" s="79"/>
      <c r="E22" s="79"/>
      <c r="F22" s="79">
        <f>F7+F12+F17</f>
        <v>0</v>
      </c>
      <c r="G22" s="79"/>
      <c r="H22" s="79"/>
      <c r="I22" s="79">
        <f>I7+I12+I17</f>
        <v>9</v>
      </c>
      <c r="J22" s="79"/>
      <c r="K22" s="79"/>
      <c r="L22" s="79">
        <f>L7+L12+L17</f>
        <v>10</v>
      </c>
      <c r="M22" s="79"/>
      <c r="N22" s="79"/>
      <c r="O22" s="79">
        <f>O7+O12+O17</f>
        <v>5</v>
      </c>
      <c r="P22" s="79"/>
      <c r="Q22" s="79"/>
      <c r="R22" s="79">
        <f>R7+R12+R17</f>
        <v>1</v>
      </c>
      <c r="S22" s="79"/>
      <c r="T22" s="84"/>
    </row>
    <row r="23" spans="1:20" s="5" customFormat="1" ht="27" customHeight="1">
      <c r="A23" s="88" t="s">
        <v>97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0"/>
    </row>
    <row r="24" spans="1:20" s="4" customFormat="1" ht="15" customHeight="1">
      <c r="A24" s="85" t="s">
        <v>94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7"/>
    </row>
    <row r="25" spans="1:20" ht="15.75" customHeight="1">
      <c r="A25" s="37" t="s">
        <v>112</v>
      </c>
      <c r="B25" s="13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39"/>
    </row>
    <row r="26" spans="1:20" s="3" customFormat="1" ht="39">
      <c r="A26" s="62" t="s">
        <v>105</v>
      </c>
      <c r="B26" s="33" t="s">
        <v>110</v>
      </c>
      <c r="C26" s="80" t="s">
        <v>104</v>
      </c>
      <c r="D26" s="80"/>
      <c r="E26" s="80"/>
      <c r="F26" s="80" t="s">
        <v>106</v>
      </c>
      <c r="G26" s="80"/>
      <c r="H26" s="80"/>
      <c r="I26" s="80" t="s">
        <v>107</v>
      </c>
      <c r="J26" s="80"/>
      <c r="K26" s="80"/>
      <c r="L26" s="80" t="s">
        <v>108</v>
      </c>
      <c r="M26" s="80"/>
      <c r="N26" s="80"/>
      <c r="O26" s="80" t="s">
        <v>109</v>
      </c>
      <c r="P26" s="80"/>
      <c r="Q26" s="80"/>
      <c r="R26" s="99">
        <v>1</v>
      </c>
      <c r="S26" s="99"/>
      <c r="T26" s="100"/>
    </row>
    <row r="27" spans="1:20" s="3" customFormat="1" ht="13.5">
      <c r="A27" s="40">
        <v>43831</v>
      </c>
      <c r="B27" s="58">
        <f>C27+F27+I27+L27+O27+R27</f>
        <v>2</v>
      </c>
      <c r="C27" s="79">
        <v>1</v>
      </c>
      <c r="D27" s="79"/>
      <c r="E27" s="79"/>
      <c r="F27" s="79">
        <v>1</v>
      </c>
      <c r="G27" s="79"/>
      <c r="H27" s="79"/>
      <c r="I27" s="79">
        <v>0</v>
      </c>
      <c r="J27" s="79"/>
      <c r="K27" s="79"/>
      <c r="L27" s="79">
        <v>0</v>
      </c>
      <c r="M27" s="79"/>
      <c r="N27" s="79"/>
      <c r="O27" s="79">
        <v>0</v>
      </c>
      <c r="P27" s="79"/>
      <c r="Q27" s="79"/>
      <c r="R27" s="79">
        <v>0</v>
      </c>
      <c r="S27" s="79"/>
      <c r="T27" s="84"/>
    </row>
    <row r="28" spans="1:20" s="3" customFormat="1" ht="13.5">
      <c r="A28" s="85" t="s">
        <v>111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7"/>
    </row>
    <row r="29" spans="1:20" s="3" customFormat="1" ht="13.5">
      <c r="A29" s="37" t="s">
        <v>112</v>
      </c>
      <c r="B29" s="13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39"/>
    </row>
    <row r="30" spans="1:20" s="3" customFormat="1" ht="39">
      <c r="A30" s="62" t="s">
        <v>105</v>
      </c>
      <c r="B30" s="33" t="s">
        <v>110</v>
      </c>
      <c r="C30" s="80" t="s">
        <v>104</v>
      </c>
      <c r="D30" s="80"/>
      <c r="E30" s="80"/>
      <c r="F30" s="80" t="s">
        <v>106</v>
      </c>
      <c r="G30" s="80"/>
      <c r="H30" s="80"/>
      <c r="I30" s="80" t="s">
        <v>107</v>
      </c>
      <c r="J30" s="80"/>
      <c r="K30" s="80"/>
      <c r="L30" s="80" t="s">
        <v>108</v>
      </c>
      <c r="M30" s="80"/>
      <c r="N30" s="80"/>
      <c r="O30" s="80" t="s">
        <v>109</v>
      </c>
      <c r="P30" s="80"/>
      <c r="Q30" s="80"/>
      <c r="R30" s="99">
        <v>1</v>
      </c>
      <c r="S30" s="99"/>
      <c r="T30" s="100"/>
    </row>
    <row r="31" spans="1:20" s="3" customFormat="1" ht="13.5">
      <c r="A31" s="40">
        <v>43831</v>
      </c>
      <c r="B31" s="58">
        <f>C31+F31+I31+L31+O31+R31</f>
        <v>5</v>
      </c>
      <c r="C31" s="79">
        <v>0</v>
      </c>
      <c r="D31" s="79"/>
      <c r="E31" s="79"/>
      <c r="F31" s="79">
        <v>0</v>
      </c>
      <c r="G31" s="79"/>
      <c r="H31" s="79"/>
      <c r="I31" s="79">
        <v>1</v>
      </c>
      <c r="J31" s="79"/>
      <c r="K31" s="79"/>
      <c r="L31" s="79">
        <v>4</v>
      </c>
      <c r="M31" s="79"/>
      <c r="N31" s="79"/>
      <c r="O31" s="79">
        <v>0</v>
      </c>
      <c r="P31" s="79"/>
      <c r="Q31" s="79"/>
      <c r="R31" s="79">
        <v>0</v>
      </c>
      <c r="S31" s="79"/>
      <c r="T31" s="84"/>
    </row>
    <row r="32" spans="1:20" ht="22.5" customHeight="1">
      <c r="A32" s="81" t="s">
        <v>96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3"/>
    </row>
    <row r="33" spans="1:20" ht="15.75" customHeight="1">
      <c r="A33" s="37" t="s">
        <v>112</v>
      </c>
      <c r="B33" s="13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39"/>
    </row>
    <row r="34" spans="1:20" s="3" customFormat="1" ht="39">
      <c r="A34" s="62" t="s">
        <v>105</v>
      </c>
      <c r="B34" s="33" t="s">
        <v>110</v>
      </c>
      <c r="C34" s="80" t="s">
        <v>104</v>
      </c>
      <c r="D34" s="80"/>
      <c r="E34" s="80"/>
      <c r="F34" s="80" t="s">
        <v>106</v>
      </c>
      <c r="G34" s="80"/>
      <c r="H34" s="80"/>
      <c r="I34" s="80" t="s">
        <v>107</v>
      </c>
      <c r="J34" s="80"/>
      <c r="K34" s="80"/>
      <c r="L34" s="80" t="s">
        <v>108</v>
      </c>
      <c r="M34" s="80"/>
      <c r="N34" s="80"/>
      <c r="O34" s="80" t="s">
        <v>109</v>
      </c>
      <c r="P34" s="80"/>
      <c r="Q34" s="80"/>
      <c r="R34" s="99">
        <v>1</v>
      </c>
      <c r="S34" s="99"/>
      <c r="T34" s="100"/>
    </row>
    <row r="35" spans="1:20" s="3" customFormat="1" ht="13.5">
      <c r="A35" s="40">
        <v>43831</v>
      </c>
      <c r="B35" s="58">
        <f>C35+F35+I35+L35+O35+R35</f>
        <v>2</v>
      </c>
      <c r="C35" s="79">
        <v>0</v>
      </c>
      <c r="D35" s="79"/>
      <c r="E35" s="79"/>
      <c r="F35" s="79">
        <v>0</v>
      </c>
      <c r="G35" s="79"/>
      <c r="H35" s="79"/>
      <c r="I35" s="79">
        <v>1</v>
      </c>
      <c r="J35" s="79"/>
      <c r="K35" s="79"/>
      <c r="L35" s="79">
        <v>1</v>
      </c>
      <c r="M35" s="79"/>
      <c r="N35" s="79"/>
      <c r="O35" s="79">
        <v>0</v>
      </c>
      <c r="P35" s="79"/>
      <c r="Q35" s="79"/>
      <c r="R35" s="79">
        <v>0</v>
      </c>
      <c r="S35" s="79"/>
      <c r="T35" s="84"/>
    </row>
    <row r="36" spans="1:20" s="4" customFormat="1" ht="26.25" customHeight="1">
      <c r="A36" s="102" t="s">
        <v>98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4"/>
    </row>
    <row r="37" spans="1:20" ht="15.75" customHeight="1">
      <c r="A37" s="37" t="s">
        <v>112</v>
      </c>
      <c r="B37" s="13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39"/>
    </row>
    <row r="38" spans="1:20" s="3" customFormat="1" ht="39">
      <c r="A38" s="62" t="s">
        <v>105</v>
      </c>
      <c r="B38" s="33" t="s">
        <v>110</v>
      </c>
      <c r="C38" s="80" t="s">
        <v>104</v>
      </c>
      <c r="D38" s="80"/>
      <c r="E38" s="80"/>
      <c r="F38" s="80" t="s">
        <v>106</v>
      </c>
      <c r="G38" s="80"/>
      <c r="H38" s="80"/>
      <c r="I38" s="80" t="s">
        <v>107</v>
      </c>
      <c r="J38" s="80"/>
      <c r="K38" s="80"/>
      <c r="L38" s="80" t="s">
        <v>108</v>
      </c>
      <c r="M38" s="80"/>
      <c r="N38" s="80"/>
      <c r="O38" s="80" t="s">
        <v>109</v>
      </c>
      <c r="P38" s="80"/>
      <c r="Q38" s="80"/>
      <c r="R38" s="99">
        <v>1</v>
      </c>
      <c r="S38" s="99"/>
      <c r="T38" s="100"/>
    </row>
    <row r="39" spans="1:20" s="3" customFormat="1" ht="14.25" thickBot="1">
      <c r="A39" s="40">
        <v>43831</v>
      </c>
      <c r="B39" s="63">
        <f>C39+F39+I39+L39+O39+R39</f>
        <v>9</v>
      </c>
      <c r="C39" s="101">
        <f>C27+C31+C35</f>
        <v>1</v>
      </c>
      <c r="D39" s="101"/>
      <c r="E39" s="101"/>
      <c r="F39" s="101">
        <f>F27+F31+F35</f>
        <v>1</v>
      </c>
      <c r="G39" s="101"/>
      <c r="H39" s="101"/>
      <c r="I39" s="101">
        <f>I27+I31+I35</f>
        <v>2</v>
      </c>
      <c r="J39" s="101"/>
      <c r="K39" s="101"/>
      <c r="L39" s="101">
        <f>L27+L31+L35</f>
        <v>5</v>
      </c>
      <c r="M39" s="101"/>
      <c r="N39" s="101"/>
      <c r="O39" s="101">
        <f>O27+O31+O35</f>
        <v>0</v>
      </c>
      <c r="P39" s="101"/>
      <c r="Q39" s="101"/>
      <c r="R39" s="101">
        <f>R27+R31+R35</f>
        <v>0</v>
      </c>
      <c r="S39" s="101"/>
      <c r="T39" s="110"/>
    </row>
    <row r="40" spans="1:20" ht="13.5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2"/>
      <c r="R40" s="12"/>
      <c r="S40" s="7"/>
      <c r="T40" s="12"/>
    </row>
    <row r="41" spans="1:20" ht="13.5">
      <c r="A41" s="106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3"/>
      <c r="R41" s="3"/>
      <c r="S41" s="2"/>
      <c r="T41" s="2"/>
    </row>
    <row r="42" spans="1:20" ht="13.5" customHeight="1">
      <c r="A42" s="17"/>
      <c r="B42" s="18"/>
      <c r="C42" s="108"/>
      <c r="D42" s="109"/>
      <c r="E42" s="16"/>
      <c r="F42" s="16"/>
      <c r="G42" s="16"/>
      <c r="H42" s="16"/>
      <c r="I42" s="16"/>
      <c r="J42" s="12"/>
      <c r="K42" s="12"/>
      <c r="L42" s="12"/>
      <c r="M42" s="12"/>
      <c r="N42" s="12"/>
      <c r="O42" s="12"/>
      <c r="P42" s="12"/>
      <c r="Q42" s="7"/>
      <c r="R42" s="7"/>
      <c r="S42" s="7"/>
      <c r="T42" s="7"/>
    </row>
    <row r="43" spans="1:16" ht="24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1"/>
    </row>
  </sheetData>
  <sheetProtection/>
  <mergeCells count="115">
    <mergeCell ref="C12:E12"/>
    <mergeCell ref="F12:H12"/>
    <mergeCell ref="R17:T17"/>
    <mergeCell ref="R15:T16"/>
    <mergeCell ref="O17:Q17"/>
    <mergeCell ref="O15:Q16"/>
    <mergeCell ref="R12:T12"/>
    <mergeCell ref="O12:Q12"/>
    <mergeCell ref="I12:K12"/>
    <mergeCell ref="L12:N12"/>
    <mergeCell ref="R22:T22"/>
    <mergeCell ref="R20:T21"/>
    <mergeCell ref="L38:N38"/>
    <mergeCell ref="O38:Q38"/>
    <mergeCell ref="R35:T35"/>
    <mergeCell ref="I35:K35"/>
    <mergeCell ref="L35:N35"/>
    <mergeCell ref="O22:Q22"/>
    <mergeCell ref="R30:T30"/>
    <mergeCell ref="O20:Q21"/>
    <mergeCell ref="O10:Q11"/>
    <mergeCell ref="R10:T11"/>
    <mergeCell ref="F7:H7"/>
    <mergeCell ref="C7:E7"/>
    <mergeCell ref="R7:T7"/>
    <mergeCell ref="O7:Q7"/>
    <mergeCell ref="L7:N7"/>
    <mergeCell ref="I7:K7"/>
    <mergeCell ref="F10:H11"/>
    <mergeCell ref="C10:E11"/>
    <mergeCell ref="A43:O43"/>
    <mergeCell ref="A41:P41"/>
    <mergeCell ref="C42:D42"/>
    <mergeCell ref="A40:P40"/>
    <mergeCell ref="R38:T38"/>
    <mergeCell ref="R39:T39"/>
    <mergeCell ref="F39:H39"/>
    <mergeCell ref="I39:K39"/>
    <mergeCell ref="L39:N39"/>
    <mergeCell ref="O39:Q39"/>
    <mergeCell ref="C38:E38"/>
    <mergeCell ref="F38:H38"/>
    <mergeCell ref="I38:K38"/>
    <mergeCell ref="C39:E39"/>
    <mergeCell ref="A36:T36"/>
    <mergeCell ref="O26:Q26"/>
    <mergeCell ref="R26:T26"/>
    <mergeCell ref="R34:T34"/>
    <mergeCell ref="C34:E34"/>
    <mergeCell ref="O30:Q30"/>
    <mergeCell ref="A1:T1"/>
    <mergeCell ref="A2:T2"/>
    <mergeCell ref="B5:B6"/>
    <mergeCell ref="A5:A6"/>
    <mergeCell ref="C5:E6"/>
    <mergeCell ref="F5:H6"/>
    <mergeCell ref="O5:Q6"/>
    <mergeCell ref="R5:T6"/>
    <mergeCell ref="I5:K6"/>
    <mergeCell ref="L5:N6"/>
    <mergeCell ref="F15:H16"/>
    <mergeCell ref="C15:E16"/>
    <mergeCell ref="L15:N16"/>
    <mergeCell ref="I15:K16"/>
    <mergeCell ref="C17:E17"/>
    <mergeCell ref="C20:E21"/>
    <mergeCell ref="F22:H22"/>
    <mergeCell ref="I22:K22"/>
    <mergeCell ref="L22:N22"/>
    <mergeCell ref="A10:A11"/>
    <mergeCell ref="B10:B11"/>
    <mergeCell ref="I10:K11"/>
    <mergeCell ref="L10:N11"/>
    <mergeCell ref="A15:A16"/>
    <mergeCell ref="A20:A21"/>
    <mergeCell ref="B20:B21"/>
    <mergeCell ref="B15:B16"/>
    <mergeCell ref="F26:H26"/>
    <mergeCell ref="I26:K26"/>
    <mergeCell ref="L17:N17"/>
    <mergeCell ref="I17:K17"/>
    <mergeCell ref="F17:H17"/>
    <mergeCell ref="I20:K21"/>
    <mergeCell ref="L20:N21"/>
    <mergeCell ref="F20:H21"/>
    <mergeCell ref="C22:E22"/>
    <mergeCell ref="C31:E31"/>
    <mergeCell ref="L34:N34"/>
    <mergeCell ref="L26:N26"/>
    <mergeCell ref="O34:Q34"/>
    <mergeCell ref="O31:Q31"/>
    <mergeCell ref="A23:T23"/>
    <mergeCell ref="C26:E26"/>
    <mergeCell ref="A24:T24"/>
    <mergeCell ref="C27:E27"/>
    <mergeCell ref="I27:K27"/>
    <mergeCell ref="A28:T28"/>
    <mergeCell ref="C30:E30"/>
    <mergeCell ref="F30:H30"/>
    <mergeCell ref="I30:K30"/>
    <mergeCell ref="L30:N30"/>
    <mergeCell ref="O27:Q27"/>
    <mergeCell ref="F27:H27"/>
    <mergeCell ref="L27:N27"/>
    <mergeCell ref="R27:T27"/>
    <mergeCell ref="F31:H31"/>
    <mergeCell ref="I31:K31"/>
    <mergeCell ref="L31:N31"/>
    <mergeCell ref="C35:E35"/>
    <mergeCell ref="F35:H35"/>
    <mergeCell ref="F34:H34"/>
    <mergeCell ref="A32:T32"/>
    <mergeCell ref="O35:Q35"/>
    <mergeCell ref="I34:K34"/>
    <mergeCell ref="R31:T31"/>
  </mergeCells>
  <printOptions/>
  <pageMargins left="1.17" right="0.43" top="0.24" bottom="0" header="0.17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3"/>
  <sheetViews>
    <sheetView tabSelected="1" zoomScale="150" zoomScaleNormal="150" zoomScalePageLayoutView="0" workbookViewId="0" topLeftCell="A1">
      <selection activeCell="A3" sqref="A3:K3"/>
    </sheetView>
  </sheetViews>
  <sheetFormatPr defaultColWidth="9.125" defaultRowHeight="12.75"/>
  <cols>
    <col min="1" max="1" width="4.875" style="23" customWidth="1"/>
    <col min="2" max="2" width="7.625" style="23" customWidth="1"/>
    <col min="3" max="3" width="20.625" style="24" customWidth="1"/>
    <col min="4" max="4" width="8.375" style="25" customWidth="1"/>
    <col min="5" max="5" width="12.50390625" style="26" customWidth="1"/>
    <col min="6" max="6" width="13.875" style="26" customWidth="1"/>
    <col min="7" max="7" width="10.125" style="28" customWidth="1"/>
    <col min="8" max="8" width="10.875" style="29" customWidth="1"/>
    <col min="9" max="9" width="13.625" style="29" customWidth="1"/>
    <col min="10" max="10" width="20.50390625" style="27" customWidth="1"/>
    <col min="11" max="11" width="8.125" style="27" customWidth="1"/>
    <col min="12" max="16384" width="9.125" style="22" customWidth="1"/>
  </cols>
  <sheetData>
    <row r="2" spans="1:11" ht="9.75">
      <c r="A2" s="117" t="s">
        <v>149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9.75">
      <c r="A3" s="117" t="s">
        <v>157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ht="10.5" thickBot="1"/>
    <row r="5" spans="1:11" ht="51">
      <c r="A5" s="64" t="s">
        <v>113</v>
      </c>
      <c r="B5" s="65" t="s">
        <v>119</v>
      </c>
      <c r="C5" s="65" t="s">
        <v>114</v>
      </c>
      <c r="D5" s="66" t="s">
        <v>12</v>
      </c>
      <c r="E5" s="66" t="s">
        <v>99</v>
      </c>
      <c r="F5" s="66" t="s">
        <v>100</v>
      </c>
      <c r="G5" s="65" t="s">
        <v>101</v>
      </c>
      <c r="H5" s="65" t="s">
        <v>116</v>
      </c>
      <c r="I5" s="65" t="s">
        <v>115</v>
      </c>
      <c r="J5" s="65" t="s">
        <v>117</v>
      </c>
      <c r="K5" s="67" t="s">
        <v>118</v>
      </c>
    </row>
    <row r="6" spans="1:11" ht="22.5" customHeight="1">
      <c r="A6" s="111" t="s">
        <v>92</v>
      </c>
      <c r="B6" s="112"/>
      <c r="C6" s="112"/>
      <c r="D6" s="112"/>
      <c r="E6" s="112"/>
      <c r="F6" s="112"/>
      <c r="G6" s="112"/>
      <c r="H6" s="112"/>
      <c r="I6" s="112"/>
      <c r="J6" s="112"/>
      <c r="K6" s="113"/>
    </row>
    <row r="7" spans="1:11" s="30" customFormat="1" ht="32.25" customHeight="1">
      <c r="A7" s="41">
        <v>1</v>
      </c>
      <c r="B7" s="42" t="s">
        <v>86</v>
      </c>
      <c r="C7" s="43" t="s">
        <v>102</v>
      </c>
      <c r="D7" s="44">
        <v>3012023</v>
      </c>
      <c r="E7" s="45" t="s">
        <v>103</v>
      </c>
      <c r="F7" s="44">
        <v>12046820</v>
      </c>
      <c r="G7" s="46">
        <v>0.25</v>
      </c>
      <c r="H7" s="46" t="s">
        <v>121</v>
      </c>
      <c r="I7" s="46" t="s">
        <v>122</v>
      </c>
      <c r="J7" s="47" t="s">
        <v>87</v>
      </c>
      <c r="K7" s="48" t="s">
        <v>88</v>
      </c>
    </row>
    <row r="8" spans="1:11" s="30" customFormat="1" ht="18.75">
      <c r="A8" s="41">
        <v>2</v>
      </c>
      <c r="B8" s="42" t="s">
        <v>74</v>
      </c>
      <c r="C8" s="47" t="s">
        <v>0</v>
      </c>
      <c r="D8" s="49">
        <v>1515750</v>
      </c>
      <c r="E8" s="49" t="s">
        <v>1</v>
      </c>
      <c r="F8" s="49">
        <v>1818804</v>
      </c>
      <c r="G8" s="46">
        <v>0.25</v>
      </c>
      <c r="H8" s="46" t="s">
        <v>121</v>
      </c>
      <c r="I8" s="46" t="s">
        <v>2</v>
      </c>
      <c r="J8" s="47" t="s">
        <v>3</v>
      </c>
      <c r="K8" s="50" t="s">
        <v>73</v>
      </c>
    </row>
    <row r="9" spans="1:11" s="30" customFormat="1" ht="18.75">
      <c r="A9" s="41">
        <v>3</v>
      </c>
      <c r="B9" s="51" t="s">
        <v>75</v>
      </c>
      <c r="C9" s="47" t="s">
        <v>4</v>
      </c>
      <c r="D9" s="49">
        <v>267900</v>
      </c>
      <c r="E9" s="44">
        <v>100</v>
      </c>
      <c r="F9" s="49">
        <v>1071600</v>
      </c>
      <c r="G9" s="46">
        <v>0.25</v>
      </c>
      <c r="H9" s="46" t="s">
        <v>120</v>
      </c>
      <c r="I9" s="46" t="s">
        <v>2</v>
      </c>
      <c r="J9" s="47" t="s">
        <v>5</v>
      </c>
      <c r="K9" s="50" t="s">
        <v>6</v>
      </c>
    </row>
    <row r="10" spans="1:11" s="30" customFormat="1" ht="18.75">
      <c r="A10" s="41">
        <v>4</v>
      </c>
      <c r="B10" s="42" t="s">
        <v>76</v>
      </c>
      <c r="C10" s="47" t="s">
        <v>7</v>
      </c>
      <c r="D10" s="52" t="s">
        <v>79</v>
      </c>
      <c r="E10" s="49">
        <v>27.68</v>
      </c>
      <c r="F10" s="49">
        <v>120424</v>
      </c>
      <c r="G10" s="46">
        <v>1.05</v>
      </c>
      <c r="H10" s="46" t="s">
        <v>78</v>
      </c>
      <c r="I10" s="46" t="s">
        <v>9</v>
      </c>
      <c r="J10" s="47" t="s">
        <v>8</v>
      </c>
      <c r="K10" s="50" t="s">
        <v>77</v>
      </c>
    </row>
    <row r="11" spans="1:11" s="30" customFormat="1" ht="28.5">
      <c r="A11" s="41">
        <v>5</v>
      </c>
      <c r="B11" s="51" t="s">
        <v>80</v>
      </c>
      <c r="C11" s="47" t="s">
        <v>10</v>
      </c>
      <c r="D11" s="49">
        <v>552719</v>
      </c>
      <c r="E11" s="49">
        <v>81.2</v>
      </c>
      <c r="F11" s="49">
        <v>1795132</v>
      </c>
      <c r="G11" s="46">
        <v>0.25</v>
      </c>
      <c r="H11" s="46" t="s">
        <v>120</v>
      </c>
      <c r="I11" s="46"/>
      <c r="J11" s="47" t="s">
        <v>13</v>
      </c>
      <c r="K11" s="50" t="s">
        <v>11</v>
      </c>
    </row>
    <row r="12" spans="1:11" s="30" customFormat="1" ht="18.75">
      <c r="A12" s="41">
        <v>6</v>
      </c>
      <c r="B12" s="42" t="s">
        <v>143</v>
      </c>
      <c r="C12" s="53" t="s">
        <v>14</v>
      </c>
      <c r="D12" s="49">
        <v>149015568</v>
      </c>
      <c r="E12" s="44">
        <v>51</v>
      </c>
      <c r="F12" s="49">
        <v>75997940</v>
      </c>
      <c r="G12" s="46">
        <v>1</v>
      </c>
      <c r="H12" s="46" t="s">
        <v>121</v>
      </c>
      <c r="I12" s="46"/>
      <c r="J12" s="47" t="s">
        <v>15</v>
      </c>
      <c r="K12" s="50" t="s">
        <v>81</v>
      </c>
    </row>
    <row r="13" spans="1:11" s="30" customFormat="1" ht="18.75">
      <c r="A13" s="41">
        <v>7</v>
      </c>
      <c r="B13" s="42" t="s">
        <v>144</v>
      </c>
      <c r="C13" s="47" t="s">
        <v>16</v>
      </c>
      <c r="D13" s="49">
        <v>3324706</v>
      </c>
      <c r="E13" s="44">
        <v>51</v>
      </c>
      <c r="F13" s="49">
        <v>169560000</v>
      </c>
      <c r="G13" s="46">
        <v>0.01</v>
      </c>
      <c r="H13" s="46" t="s">
        <v>121</v>
      </c>
      <c r="I13" s="46"/>
      <c r="J13" s="47" t="s">
        <v>18</v>
      </c>
      <c r="K13" s="50" t="s">
        <v>17</v>
      </c>
    </row>
    <row r="14" spans="1:11" s="30" customFormat="1" ht="18.75">
      <c r="A14" s="41">
        <v>8</v>
      </c>
      <c r="B14" s="42" t="s">
        <v>145</v>
      </c>
      <c r="C14" s="47" t="s">
        <v>82</v>
      </c>
      <c r="D14" s="49">
        <v>6933900</v>
      </c>
      <c r="E14" s="49">
        <v>33.96</v>
      </c>
      <c r="F14" s="49">
        <v>23549</v>
      </c>
      <c r="G14" s="46">
        <v>100</v>
      </c>
      <c r="H14" s="46" t="s">
        <v>120</v>
      </c>
      <c r="I14" s="46"/>
      <c r="J14" s="47" t="s">
        <v>150</v>
      </c>
      <c r="K14" s="50" t="s">
        <v>83</v>
      </c>
    </row>
    <row r="15" spans="1:11" s="30" customFormat="1" ht="34.5" customHeight="1">
      <c r="A15" s="41">
        <v>9</v>
      </c>
      <c r="B15" s="42" t="s">
        <v>84</v>
      </c>
      <c r="C15" s="47" t="s">
        <v>154</v>
      </c>
      <c r="D15" s="49">
        <v>175489400</v>
      </c>
      <c r="E15" s="44">
        <v>25.46</v>
      </c>
      <c r="F15" s="49">
        <v>178748500</v>
      </c>
      <c r="G15" s="46">
        <v>0.25</v>
      </c>
      <c r="H15" s="46" t="s">
        <v>120</v>
      </c>
      <c r="I15" s="46"/>
      <c r="J15" s="47" t="s">
        <v>19</v>
      </c>
      <c r="K15" s="50" t="s">
        <v>20</v>
      </c>
    </row>
    <row r="16" spans="1:11" s="30" customFormat="1" ht="18.75">
      <c r="A16" s="41">
        <v>10</v>
      </c>
      <c r="B16" s="51" t="s">
        <v>85</v>
      </c>
      <c r="C16" s="54" t="s">
        <v>21</v>
      </c>
      <c r="D16" s="49">
        <v>28362800</v>
      </c>
      <c r="E16" s="49">
        <v>28.46</v>
      </c>
      <c r="F16" s="49">
        <v>1614144</v>
      </c>
      <c r="G16" s="46">
        <v>5</v>
      </c>
      <c r="H16" s="46" t="s">
        <v>120</v>
      </c>
      <c r="I16" s="46"/>
      <c r="J16" s="47" t="s">
        <v>151</v>
      </c>
      <c r="K16" s="50" t="s">
        <v>22</v>
      </c>
    </row>
    <row r="17" spans="1:11" s="30" customFormat="1" ht="28.5">
      <c r="A17" s="41">
        <v>11</v>
      </c>
      <c r="B17" s="42" t="s">
        <v>89</v>
      </c>
      <c r="C17" s="43" t="s">
        <v>155</v>
      </c>
      <c r="D17" s="49">
        <v>1312500</v>
      </c>
      <c r="E17" s="49">
        <v>86.26</v>
      </c>
      <c r="F17" s="49">
        <v>4528672</v>
      </c>
      <c r="G17" s="46">
        <v>0.25</v>
      </c>
      <c r="H17" s="46" t="s">
        <v>120</v>
      </c>
      <c r="I17" s="46"/>
      <c r="J17" s="47" t="s">
        <v>23</v>
      </c>
      <c r="K17" s="50" t="s">
        <v>90</v>
      </c>
    </row>
    <row r="18" spans="1:11" s="30" customFormat="1" ht="18.75">
      <c r="A18" s="41">
        <v>12</v>
      </c>
      <c r="B18" s="42" t="s">
        <v>146</v>
      </c>
      <c r="C18" s="43" t="s">
        <v>24</v>
      </c>
      <c r="D18" s="49">
        <v>11314700</v>
      </c>
      <c r="E18" s="49" t="s">
        <v>25</v>
      </c>
      <c r="F18" s="49">
        <v>44247295</v>
      </c>
      <c r="G18" s="46">
        <v>0.25</v>
      </c>
      <c r="H18" s="46" t="s">
        <v>120</v>
      </c>
      <c r="I18" s="46"/>
      <c r="J18" s="47" t="s">
        <v>26</v>
      </c>
      <c r="K18" s="50" t="s">
        <v>91</v>
      </c>
    </row>
    <row r="19" spans="1:11" s="30" customFormat="1" ht="28.5">
      <c r="A19" s="41">
        <v>13</v>
      </c>
      <c r="B19" s="42">
        <v>23527052</v>
      </c>
      <c r="C19" s="43" t="s">
        <v>156</v>
      </c>
      <c r="D19" s="49">
        <v>16534620</v>
      </c>
      <c r="E19" s="44">
        <v>80</v>
      </c>
      <c r="F19" s="49">
        <v>52910760</v>
      </c>
      <c r="G19" s="46">
        <v>0.25</v>
      </c>
      <c r="H19" s="46" t="s">
        <v>120</v>
      </c>
      <c r="I19" s="46"/>
      <c r="J19" s="47" t="s">
        <v>152</v>
      </c>
      <c r="K19" s="50" t="s">
        <v>27</v>
      </c>
    </row>
    <row r="20" spans="1:11" s="30" customFormat="1" ht="18.75">
      <c r="A20" s="41">
        <v>14</v>
      </c>
      <c r="B20" s="42" t="s">
        <v>147</v>
      </c>
      <c r="C20" s="43" t="s">
        <v>28</v>
      </c>
      <c r="D20" s="49">
        <v>1047335000</v>
      </c>
      <c r="E20" s="49">
        <v>25.0002</v>
      </c>
      <c r="F20" s="49">
        <v>224833</v>
      </c>
      <c r="G20" s="49">
        <v>1144</v>
      </c>
      <c r="H20" s="46" t="s">
        <v>120</v>
      </c>
      <c r="I20" s="46" t="s">
        <v>2</v>
      </c>
      <c r="J20" s="55" t="s">
        <v>29</v>
      </c>
      <c r="K20" s="50" t="s">
        <v>123</v>
      </c>
    </row>
    <row r="21" spans="1:11" s="32" customFormat="1" ht="18.75">
      <c r="A21" s="41">
        <v>15</v>
      </c>
      <c r="B21" s="42" t="s">
        <v>124</v>
      </c>
      <c r="C21" s="43" t="s">
        <v>30</v>
      </c>
      <c r="D21" s="49">
        <v>28422960</v>
      </c>
      <c r="E21" s="44">
        <v>51</v>
      </c>
      <c r="F21" s="49">
        <v>57982839</v>
      </c>
      <c r="G21" s="46">
        <v>0.25</v>
      </c>
      <c r="H21" s="46" t="s">
        <v>120</v>
      </c>
      <c r="I21" s="46"/>
      <c r="J21" s="56" t="s">
        <v>31</v>
      </c>
      <c r="K21" s="50" t="s">
        <v>32</v>
      </c>
    </row>
    <row r="22" spans="1:11" s="30" customFormat="1" ht="18.75">
      <c r="A22" s="41">
        <v>16</v>
      </c>
      <c r="B22" s="42">
        <v>34239322</v>
      </c>
      <c r="C22" s="47" t="s">
        <v>33</v>
      </c>
      <c r="D22" s="49">
        <v>377262346</v>
      </c>
      <c r="E22" s="44">
        <v>61</v>
      </c>
      <c r="F22" s="49">
        <v>920520124</v>
      </c>
      <c r="G22" s="46">
        <v>0.25</v>
      </c>
      <c r="H22" s="46" t="s">
        <v>120</v>
      </c>
      <c r="I22" s="46"/>
      <c r="J22" s="47" t="s">
        <v>34</v>
      </c>
      <c r="K22" s="50" t="s">
        <v>125</v>
      </c>
    </row>
    <row r="23" spans="1:11" s="30" customFormat="1" ht="18.75">
      <c r="A23" s="41">
        <v>17</v>
      </c>
      <c r="B23" s="42" t="s">
        <v>127</v>
      </c>
      <c r="C23" s="47" t="s">
        <v>37</v>
      </c>
      <c r="D23" s="68">
        <v>13.8</v>
      </c>
      <c r="E23" s="44">
        <v>40</v>
      </c>
      <c r="F23" s="44"/>
      <c r="G23" s="46"/>
      <c r="H23" s="46"/>
      <c r="I23" s="46"/>
      <c r="J23" s="47" t="s">
        <v>35</v>
      </c>
      <c r="K23" s="69" t="s">
        <v>128</v>
      </c>
    </row>
    <row r="24" spans="1:11" s="30" customFormat="1" ht="18.75">
      <c r="A24" s="41">
        <v>18</v>
      </c>
      <c r="B24" s="42">
        <v>24734403</v>
      </c>
      <c r="C24" s="47" t="s">
        <v>36</v>
      </c>
      <c r="D24" s="49">
        <v>1420000</v>
      </c>
      <c r="E24" s="44">
        <v>50</v>
      </c>
      <c r="F24" s="44" t="s">
        <v>148</v>
      </c>
      <c r="G24" s="46"/>
      <c r="H24" s="46"/>
      <c r="I24" s="46" t="s">
        <v>2</v>
      </c>
      <c r="J24" s="47" t="s">
        <v>35</v>
      </c>
      <c r="K24" s="48" t="s">
        <v>129</v>
      </c>
    </row>
    <row r="25" spans="1:11" s="30" customFormat="1" ht="28.5">
      <c r="A25" s="41">
        <v>19</v>
      </c>
      <c r="B25" s="42" t="s">
        <v>126</v>
      </c>
      <c r="C25" s="47" t="s">
        <v>130</v>
      </c>
      <c r="D25" s="49">
        <v>119384.75</v>
      </c>
      <c r="E25" s="44">
        <v>29.2</v>
      </c>
      <c r="F25" s="44"/>
      <c r="G25" s="46"/>
      <c r="H25" s="46"/>
      <c r="I25" s="46"/>
      <c r="J25" s="47" t="s">
        <v>153</v>
      </c>
      <c r="K25" s="50" t="s">
        <v>57</v>
      </c>
    </row>
    <row r="26" spans="1:11" s="31" customFormat="1" ht="18.75">
      <c r="A26" s="41">
        <v>20</v>
      </c>
      <c r="B26" s="42">
        <v>32596541</v>
      </c>
      <c r="C26" s="43" t="s">
        <v>38</v>
      </c>
      <c r="D26" s="49">
        <v>4269147</v>
      </c>
      <c r="E26" s="49">
        <v>51</v>
      </c>
      <c r="F26" s="44"/>
      <c r="G26" s="46"/>
      <c r="H26" s="46"/>
      <c r="I26" s="46"/>
      <c r="J26" s="47" t="s">
        <v>39</v>
      </c>
      <c r="K26" s="50" t="s">
        <v>40</v>
      </c>
    </row>
    <row r="27" spans="1:11" s="30" customFormat="1" ht="28.5">
      <c r="A27" s="41">
        <v>21</v>
      </c>
      <c r="B27" s="42">
        <v>31606024</v>
      </c>
      <c r="C27" s="43" t="s">
        <v>41</v>
      </c>
      <c r="D27" s="49">
        <v>443137</v>
      </c>
      <c r="E27" s="44">
        <v>51</v>
      </c>
      <c r="F27" s="44"/>
      <c r="G27" s="46"/>
      <c r="H27" s="46"/>
      <c r="I27" s="46"/>
      <c r="J27" s="47" t="s">
        <v>42</v>
      </c>
      <c r="K27" s="48" t="s">
        <v>131</v>
      </c>
    </row>
    <row r="28" spans="1:11" s="30" customFormat="1" ht="18.75">
      <c r="A28" s="41">
        <v>22</v>
      </c>
      <c r="B28" s="42">
        <v>31954843</v>
      </c>
      <c r="C28" s="43" t="s">
        <v>43</v>
      </c>
      <c r="D28" s="49">
        <v>553416</v>
      </c>
      <c r="E28" s="44">
        <v>51</v>
      </c>
      <c r="F28" s="53"/>
      <c r="G28" s="46"/>
      <c r="H28" s="46"/>
      <c r="I28" s="46"/>
      <c r="J28" s="47" t="s">
        <v>132</v>
      </c>
      <c r="K28" s="50" t="s">
        <v>44</v>
      </c>
    </row>
    <row r="29" spans="1:11" s="30" customFormat="1" ht="18.75">
      <c r="A29" s="41">
        <v>23</v>
      </c>
      <c r="B29" s="42">
        <v>33746851</v>
      </c>
      <c r="C29" s="43" t="s">
        <v>45</v>
      </c>
      <c r="D29" s="49">
        <v>33394.44</v>
      </c>
      <c r="E29" s="44">
        <v>51</v>
      </c>
      <c r="F29" s="44"/>
      <c r="G29" s="46"/>
      <c r="H29" s="46"/>
      <c r="I29" s="46"/>
      <c r="J29" s="47" t="s">
        <v>47</v>
      </c>
      <c r="K29" s="50" t="s">
        <v>46</v>
      </c>
    </row>
    <row r="30" spans="1:11" s="31" customFormat="1" ht="18.75">
      <c r="A30" s="41">
        <v>24</v>
      </c>
      <c r="B30" s="42">
        <v>24926216</v>
      </c>
      <c r="C30" s="43" t="s">
        <v>48</v>
      </c>
      <c r="D30" s="49">
        <v>10000</v>
      </c>
      <c r="E30" s="44">
        <v>50</v>
      </c>
      <c r="F30" s="44"/>
      <c r="G30" s="46"/>
      <c r="H30" s="46"/>
      <c r="I30" s="46"/>
      <c r="J30" s="47" t="s">
        <v>49</v>
      </c>
      <c r="K30" s="69" t="s">
        <v>133</v>
      </c>
    </row>
    <row r="31" spans="1:11" s="30" customFormat="1" ht="18.75">
      <c r="A31" s="41">
        <v>25</v>
      </c>
      <c r="B31" s="42">
        <v>13666344</v>
      </c>
      <c r="C31" s="47" t="s">
        <v>50</v>
      </c>
      <c r="D31" s="68">
        <v>1762.57</v>
      </c>
      <c r="E31" s="68">
        <v>8.9</v>
      </c>
      <c r="F31" s="44"/>
      <c r="G31" s="46"/>
      <c r="H31" s="46"/>
      <c r="I31" s="46" t="s">
        <v>2</v>
      </c>
      <c r="J31" s="47" t="s">
        <v>52</v>
      </c>
      <c r="K31" s="50" t="s">
        <v>51</v>
      </c>
    </row>
    <row r="32" spans="1:11" s="31" customFormat="1" ht="23.25" customHeight="1">
      <c r="A32" s="41">
        <v>26</v>
      </c>
      <c r="B32" s="42">
        <v>31749709</v>
      </c>
      <c r="C32" s="47" t="s">
        <v>53</v>
      </c>
      <c r="D32" s="49">
        <v>11800</v>
      </c>
      <c r="E32" s="44">
        <v>3</v>
      </c>
      <c r="F32" s="44"/>
      <c r="G32" s="46"/>
      <c r="H32" s="46"/>
      <c r="I32" s="46" t="s">
        <v>2</v>
      </c>
      <c r="J32" s="47" t="s">
        <v>55</v>
      </c>
      <c r="K32" s="50" t="s">
        <v>54</v>
      </c>
    </row>
    <row r="33" spans="1:11" s="31" customFormat="1" ht="48">
      <c r="A33" s="41">
        <v>27</v>
      </c>
      <c r="B33" s="42">
        <v>30373644</v>
      </c>
      <c r="C33" s="47" t="s">
        <v>56</v>
      </c>
      <c r="D33" s="49">
        <v>7067108</v>
      </c>
      <c r="E33" s="49">
        <v>34.97</v>
      </c>
      <c r="F33" s="44"/>
      <c r="G33" s="46"/>
      <c r="H33" s="46"/>
      <c r="I33" s="46"/>
      <c r="J33" s="47" t="s">
        <v>58</v>
      </c>
      <c r="K33" s="50" t="s">
        <v>57</v>
      </c>
    </row>
    <row r="34" spans="1:11" s="30" customFormat="1" ht="20.25" customHeight="1">
      <c r="A34" s="114" t="s">
        <v>97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6"/>
    </row>
    <row r="35" spans="1:11" s="30" customFormat="1" ht="48">
      <c r="A35" s="41">
        <v>1</v>
      </c>
      <c r="B35" s="42">
        <v>32591166</v>
      </c>
      <c r="C35" s="47" t="s">
        <v>59</v>
      </c>
      <c r="D35" s="70">
        <v>1021600</v>
      </c>
      <c r="E35" s="44">
        <v>50</v>
      </c>
      <c r="F35" s="44"/>
      <c r="G35" s="46"/>
      <c r="H35" s="46"/>
      <c r="I35" s="46"/>
      <c r="J35" s="47" t="s">
        <v>60</v>
      </c>
      <c r="K35" s="48" t="s">
        <v>57</v>
      </c>
    </row>
    <row r="36" spans="1:11" s="30" customFormat="1" ht="28.5">
      <c r="A36" s="41">
        <v>2</v>
      </c>
      <c r="B36" s="42">
        <v>33739844</v>
      </c>
      <c r="C36" s="47" t="s">
        <v>61</v>
      </c>
      <c r="D36" s="70">
        <v>1760000</v>
      </c>
      <c r="E36" s="44">
        <v>30</v>
      </c>
      <c r="F36" s="44"/>
      <c r="G36" s="46"/>
      <c r="H36" s="46"/>
      <c r="I36" s="46"/>
      <c r="J36" s="47" t="s">
        <v>62</v>
      </c>
      <c r="K36" s="48" t="s">
        <v>134</v>
      </c>
    </row>
    <row r="37" spans="1:11" s="30" customFormat="1" ht="18.75">
      <c r="A37" s="41">
        <v>3</v>
      </c>
      <c r="B37" s="42" t="s">
        <v>136</v>
      </c>
      <c r="C37" s="47" t="s">
        <v>135</v>
      </c>
      <c r="D37" s="44">
        <v>1372500</v>
      </c>
      <c r="E37" s="44">
        <v>1.3</v>
      </c>
      <c r="F37" s="44">
        <v>35590</v>
      </c>
      <c r="G37" s="71">
        <v>0.5</v>
      </c>
      <c r="H37" s="46" t="s">
        <v>120</v>
      </c>
      <c r="I37" s="46" t="s">
        <v>2</v>
      </c>
      <c r="J37" s="47" t="s">
        <v>65</v>
      </c>
      <c r="K37" s="50" t="s">
        <v>137</v>
      </c>
    </row>
    <row r="38" spans="1:11" s="30" customFormat="1" ht="18.75">
      <c r="A38" s="41">
        <v>4</v>
      </c>
      <c r="B38" s="42">
        <v>13696606</v>
      </c>
      <c r="C38" s="47" t="s">
        <v>63</v>
      </c>
      <c r="D38" s="44">
        <v>400</v>
      </c>
      <c r="E38" s="44">
        <v>50</v>
      </c>
      <c r="F38" s="44"/>
      <c r="G38" s="46"/>
      <c r="H38" s="46"/>
      <c r="I38" s="46"/>
      <c r="J38" s="47" t="s">
        <v>64</v>
      </c>
      <c r="K38" s="48" t="s">
        <v>138</v>
      </c>
    </row>
    <row r="39" spans="1:11" s="31" customFormat="1" ht="18.75">
      <c r="A39" s="41">
        <v>5</v>
      </c>
      <c r="B39" s="42">
        <v>13684158</v>
      </c>
      <c r="C39" s="47" t="s">
        <v>139</v>
      </c>
      <c r="D39" s="44">
        <v>150000</v>
      </c>
      <c r="E39" s="44">
        <v>10</v>
      </c>
      <c r="F39" s="44">
        <v>150</v>
      </c>
      <c r="G39" s="46">
        <v>100</v>
      </c>
      <c r="H39" s="46" t="s">
        <v>120</v>
      </c>
      <c r="I39" s="46"/>
      <c r="J39" s="47" t="s">
        <v>66</v>
      </c>
      <c r="K39" s="72" t="s">
        <v>17</v>
      </c>
    </row>
    <row r="40" spans="1:11" s="30" customFormat="1" ht="28.5">
      <c r="A40" s="41">
        <v>6</v>
      </c>
      <c r="B40" s="42">
        <v>21463224</v>
      </c>
      <c r="C40" s="47" t="s">
        <v>67</v>
      </c>
      <c r="D40" s="44">
        <v>9400</v>
      </c>
      <c r="E40" s="44">
        <v>50</v>
      </c>
      <c r="F40" s="44"/>
      <c r="G40" s="46"/>
      <c r="H40" s="46"/>
      <c r="I40" s="46"/>
      <c r="J40" s="47" t="s">
        <v>68</v>
      </c>
      <c r="K40" s="48"/>
    </row>
    <row r="41" spans="1:11" s="30" customFormat="1" ht="28.5">
      <c r="A41" s="41">
        <v>7</v>
      </c>
      <c r="B41" s="42">
        <v>21489206</v>
      </c>
      <c r="C41" s="47" t="s">
        <v>140</v>
      </c>
      <c r="D41" s="44">
        <v>24000</v>
      </c>
      <c r="E41" s="44">
        <v>50</v>
      </c>
      <c r="F41" s="44"/>
      <c r="G41" s="46"/>
      <c r="H41" s="46"/>
      <c r="I41" s="46"/>
      <c r="J41" s="47" t="s">
        <v>68</v>
      </c>
      <c r="K41" s="48" t="s">
        <v>141</v>
      </c>
    </row>
    <row r="42" spans="1:11" s="30" customFormat="1" ht="18.75">
      <c r="A42" s="41">
        <v>8</v>
      </c>
      <c r="B42" s="42">
        <v>32113578</v>
      </c>
      <c r="C42" s="47" t="s">
        <v>69</v>
      </c>
      <c r="D42" s="44">
        <v>16500</v>
      </c>
      <c r="E42" s="44">
        <v>51</v>
      </c>
      <c r="F42" s="44"/>
      <c r="G42" s="46"/>
      <c r="H42" s="46"/>
      <c r="I42" s="46"/>
      <c r="J42" s="47" t="s">
        <v>70</v>
      </c>
      <c r="K42" s="48"/>
    </row>
    <row r="43" spans="1:11" s="31" customFormat="1" ht="19.5" thickBot="1">
      <c r="A43" s="73">
        <v>9</v>
      </c>
      <c r="B43" s="74">
        <v>21562819</v>
      </c>
      <c r="C43" s="75" t="s">
        <v>71</v>
      </c>
      <c r="D43" s="76">
        <v>4.2</v>
      </c>
      <c r="E43" s="76">
        <v>25</v>
      </c>
      <c r="F43" s="76"/>
      <c r="G43" s="77"/>
      <c r="H43" s="77"/>
      <c r="I43" s="77"/>
      <c r="J43" s="75" t="s">
        <v>72</v>
      </c>
      <c r="K43" s="78" t="s">
        <v>142</v>
      </c>
    </row>
  </sheetData>
  <sheetProtection/>
  <mergeCells count="4">
    <mergeCell ref="A6:K6"/>
    <mergeCell ref="A34:K34"/>
    <mergeCell ref="A2:K2"/>
    <mergeCell ref="A3:K3"/>
  </mergeCells>
  <printOptions/>
  <pageMargins left="0.7874015748031497" right="0.2755905511811024" top="0.2755905511811024" bottom="0.31496062992125984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user</cp:lastModifiedBy>
  <cp:lastPrinted>2020-01-09T10:01:13Z</cp:lastPrinted>
  <dcterms:created xsi:type="dcterms:W3CDTF">2003-11-18T11:54:30Z</dcterms:created>
  <dcterms:modified xsi:type="dcterms:W3CDTF">2020-01-09T10:16:23Z</dcterms:modified>
  <cp:category/>
  <cp:version/>
  <cp:contentType/>
  <cp:contentStatus/>
</cp:coreProperties>
</file>